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王母渡镇" sheetId="1" r:id="rId1"/>
    <sheet name="沙地镇" sheetId="2" r:id="rId2"/>
  </sheets>
  <definedNames>
    <definedName name="Town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<sst xmlns="http://schemas.openxmlformats.org/spreadsheetml/2006/main" count="47" uniqueCount="31">
  <si>
    <t>2025年耕地地力保护补贴因农户重复信息应退回资金明细表</t>
  </si>
  <si>
    <r>
      <rPr>
        <sz val="12"/>
        <color rgb="FF000000"/>
        <rFont val="宋体"/>
        <charset val="134"/>
      </rPr>
      <t>单位</t>
    </r>
    <r>
      <rPr>
        <sz val="12"/>
        <color rgb="FF000000"/>
        <rFont val="Arial"/>
        <charset val="134"/>
      </rPr>
      <t>(</t>
    </r>
    <r>
      <rPr>
        <sz val="12"/>
        <color rgb="FF000000"/>
        <rFont val="宋体"/>
        <charset val="134"/>
      </rPr>
      <t>盖章</t>
    </r>
    <r>
      <rPr>
        <sz val="12"/>
        <color rgb="FF000000"/>
        <rFont val="Arial"/>
        <charset val="134"/>
      </rPr>
      <t>)</t>
    </r>
    <r>
      <rPr>
        <sz val="12"/>
        <color rgb="FF000000"/>
        <rFont val="宋体"/>
        <charset val="134"/>
      </rPr>
      <t>：</t>
    </r>
  </si>
  <si>
    <t>上报日期：2025年  6月 11日</t>
  </si>
  <si>
    <t>编号</t>
  </si>
  <si>
    <t>户主姓名</t>
  </si>
  <si>
    <t>乡镇（单位）</t>
  </si>
  <si>
    <t>其 中</t>
  </si>
  <si>
    <t>耕地地力保护补贴面积（亩）</t>
  </si>
  <si>
    <t>补贴标准</t>
  </si>
  <si>
    <t>已发放金额</t>
  </si>
  <si>
    <t>备注</t>
  </si>
  <si>
    <t>重复发放应删除面积（亩）</t>
  </si>
  <si>
    <t>重复发放应退回金额（元）</t>
  </si>
  <si>
    <t>确权耕地面积（亩）</t>
  </si>
  <si>
    <t>二轮承包面积（亩）</t>
  </si>
  <si>
    <t>核减抛荒面积（亩）</t>
  </si>
  <si>
    <t>1</t>
  </si>
  <si>
    <t>刘联斌</t>
  </si>
  <si>
    <t>王母渡镇_360704101</t>
  </si>
  <si>
    <t>已发放</t>
  </si>
  <si>
    <t>2</t>
  </si>
  <si>
    <t>彭光胜</t>
  </si>
  <si>
    <t>3</t>
  </si>
  <si>
    <t>李宝</t>
  </si>
  <si>
    <t>合计</t>
  </si>
  <si>
    <t>2025年耕地地力保护补贴应退回资金明细表</t>
  </si>
  <si>
    <t>上报日期：2025年 6月11日</t>
  </si>
  <si>
    <t>应退回金额</t>
  </si>
  <si>
    <t>赣州市赣县区沙地镇芳村村股份经济合作社</t>
  </si>
  <si>
    <t>沙地镇_360704102</t>
  </si>
  <si>
    <t>合作社不符合该补贴，应删除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</si>
</sst>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6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color indexed="8"/>
      <name val="方正小标宋简体"/>
      <charset val="134"/>
    </font>
    <font>
      <sz val="12"/>
      <color rgb="FF000000"/>
      <name val="宋体"/>
      <charset val="134"/>
    </font>
    <font>
      <sz val="12"/>
      <color indexed="8"/>
      <name val="仿宋_GB2312"/>
      <charset val="134"/>
    </font>
    <font>
      <sz val="11"/>
      <color rgb="FF000000"/>
      <name val="仿宋"/>
      <charset val="134"/>
    </font>
    <font>
      <sz val="12"/>
      <name val="仿宋_GB2312"/>
      <charset val="134"/>
    </font>
    <font>
      <sz val="11"/>
      <name val="宋体"/>
      <charset val="134"/>
    </font>
    <font>
      <sz val="11"/>
      <name val="等线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sz val="11"/>
      <color theme="1"/>
      <name val="等线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  <scheme val="minor"/>
    </font>
    <font>
      <sz val="12"/>
      <color rgb="FF00000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indexed="8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indexed="8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12" applyNumberFormat="0" applyAlignment="0" applyProtection="0">
      <alignment vertical="center"/>
    </xf>
    <xf numFmtId="0" fontId="24" fillId="5" borderId="13" applyNumberFormat="0" applyAlignment="0" applyProtection="0">
      <alignment vertical="center"/>
    </xf>
    <xf numFmtId="0" fontId="25" fillId="5" borderId="12" applyNumberFormat="0" applyAlignment="0" applyProtection="0">
      <alignment vertical="center"/>
    </xf>
    <xf numFmtId="0" fontId="26" fillId="6" borderId="14" applyNumberFormat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4" fillId="0" borderId="0">
      <alignment vertical="center"/>
    </xf>
    <xf numFmtId="0" fontId="1" fillId="0" borderId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Fill="1" applyBorder="1" applyAlignment="1" applyProtection="1">
      <protection locked="0"/>
    </xf>
    <xf numFmtId="0" fontId="1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 applyProtection="1">
      <alignment horizontal="center" vertical="center"/>
      <protection locked="0"/>
    </xf>
    <xf numFmtId="0" fontId="3" fillId="0" borderId="0" xfId="0" applyFont="1" applyFill="1" applyBorder="1" applyAlignment="1" applyProtection="1">
      <alignment horizontal="center" vertical="center" wrapText="1"/>
      <protection locked="0"/>
    </xf>
    <xf numFmtId="0" fontId="4" fillId="0" borderId="0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 applyProtection="1">
      <alignment horizontal="center" vertical="center" wrapText="1"/>
      <protection locked="0"/>
    </xf>
    <xf numFmtId="0" fontId="4" fillId="0" borderId="3" xfId="0" applyFont="1" applyFill="1" applyBorder="1" applyAlignment="1" applyProtection="1">
      <alignment horizontal="center" vertical="center" wrapText="1"/>
      <protection locked="0"/>
    </xf>
    <xf numFmtId="0" fontId="4" fillId="0" borderId="4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Continuous" vertical="center"/>
    </xf>
    <xf numFmtId="0" fontId="1" fillId="0" borderId="5" xfId="0" applyFont="1" applyFill="1" applyBorder="1" applyAlignment="1" applyProtection="1">
      <alignment horizontal="center" vertical="center" wrapText="1"/>
      <protection locked="0"/>
    </xf>
    <xf numFmtId="0" fontId="1" fillId="0" borderId="6" xfId="0" applyFont="1" applyFill="1" applyBorder="1" applyAlignment="1" applyProtection="1">
      <alignment horizontal="center" vertical="center" wrapText="1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vertical="center"/>
    </xf>
    <xf numFmtId="0" fontId="2" fillId="0" borderId="0" xfId="0" applyFont="1" applyFill="1" applyAlignment="1" applyProtection="1">
      <alignment horizontal="center" vertical="center"/>
      <protection locked="0"/>
    </xf>
    <xf numFmtId="49" fontId="7" fillId="0" borderId="1" xfId="49" applyNumberFormat="1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vertical="center" shrinkToFit="1"/>
    </xf>
    <xf numFmtId="176" fontId="9" fillId="2" borderId="1" xfId="0" applyNumberFormat="1" applyFont="1" applyFill="1" applyBorder="1" applyAlignment="1">
      <alignment horizontal="center" vertical="center" shrinkToFit="1"/>
    </xf>
    <xf numFmtId="0" fontId="10" fillId="2" borderId="1" xfId="0" applyFont="1" applyFill="1" applyBorder="1" applyAlignment="1">
      <alignment horizontal="center" vertical="center" shrinkToFit="1"/>
    </xf>
    <xf numFmtId="176" fontId="11" fillId="2" borderId="1" xfId="0" applyNumberFormat="1" applyFont="1" applyFill="1" applyBorder="1" applyAlignment="1">
      <alignment horizontal="center" vertical="center" shrinkToFit="1"/>
    </xf>
    <xf numFmtId="176" fontId="4" fillId="2" borderId="1" xfId="0" applyNumberFormat="1" applyFont="1" applyFill="1" applyBorder="1" applyAlignment="1">
      <alignment horizontal="center" vertical="center" shrinkToFit="1"/>
    </xf>
    <xf numFmtId="176" fontId="6" fillId="0" borderId="1" xfId="0" applyNumberFormat="1" applyFont="1" applyFill="1" applyBorder="1" applyAlignment="1">
      <alignment horizontal="center" vertical="center" shrinkToFit="1"/>
    </xf>
    <xf numFmtId="49" fontId="7" fillId="2" borderId="1" xfId="49" applyNumberFormat="1" applyFont="1" applyFill="1" applyBorder="1" applyAlignment="1">
      <alignment horizontal="center" vertical="center" shrinkToFit="1"/>
    </xf>
    <xf numFmtId="0" fontId="8" fillId="2" borderId="1" xfId="0" applyFont="1" applyFill="1" applyBorder="1" applyAlignment="1">
      <alignment vertical="center" shrinkToFit="1"/>
    </xf>
    <xf numFmtId="176" fontId="1" fillId="2" borderId="1" xfId="0" applyNumberFormat="1" applyFont="1" applyFill="1" applyBorder="1" applyAlignment="1">
      <alignment horizontal="center" vertical="center" shrinkToFit="1"/>
    </xf>
    <xf numFmtId="176" fontId="7" fillId="0" borderId="1" xfId="0" applyNumberFormat="1" applyFont="1" applyFill="1" applyBorder="1" applyAlignment="1">
      <alignment horizontal="center" vertical="center" shrinkToFit="1"/>
    </xf>
    <xf numFmtId="176" fontId="12" fillId="0" borderId="1" xfId="0" applyNumberFormat="1" applyFont="1" applyFill="1" applyBorder="1" applyAlignment="1">
      <alignment horizontal="center" vertical="center" shrinkToFit="1"/>
    </xf>
    <xf numFmtId="0" fontId="13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1" fillId="0" borderId="7" xfId="0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center" vertical="center" wrapText="1"/>
    </xf>
    <xf numFmtId="0" fontId="1" fillId="0" borderId="8" xfId="0" applyFont="1" applyFill="1" applyBorder="1" applyAlignment="1" applyProtection="1">
      <alignment horizontal="center" vertical="center" wrapText="1"/>
      <protection locked="0"/>
    </xf>
    <xf numFmtId="176" fontId="4" fillId="0" borderId="1" xfId="0" applyNumberFormat="1" applyFont="1" applyFill="1" applyBorder="1" applyAlignment="1">
      <alignment horizontal="center" vertical="center" shrinkToFit="1"/>
    </xf>
    <xf numFmtId="176" fontId="4" fillId="2" borderId="8" xfId="0" applyNumberFormat="1" applyFont="1" applyFill="1" applyBorder="1" applyAlignment="1">
      <alignment horizontal="center" vertical="center" shrinkToFit="1"/>
    </xf>
    <xf numFmtId="176" fontId="6" fillId="2" borderId="1" xfId="0" applyNumberFormat="1" applyFont="1" applyFill="1" applyBorder="1" applyAlignment="1">
      <alignment horizontal="center" vertical="center" shrinkToFi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17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8"/>
  <sheetViews>
    <sheetView tabSelected="1" zoomScale="80" zoomScaleNormal="80" workbookViewId="0">
      <selection activeCell="L16" sqref="L16"/>
    </sheetView>
  </sheetViews>
  <sheetFormatPr defaultColWidth="8.89166666666667" defaultRowHeight="13.5" outlineLevelRow="7"/>
  <cols>
    <col min="3" max="3" width="20.6666666666667" customWidth="1"/>
    <col min="11" max="12" width="12.6666666666667" customWidth="1"/>
  </cols>
  <sheetData>
    <row r="1" ht="27" spans="1:12">
      <c r="A1" s="21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</row>
    <row r="2" ht="14.25" spans="1:10">
      <c r="A2" s="7" t="s">
        <v>1</v>
      </c>
      <c r="B2" s="8"/>
      <c r="C2" s="8"/>
      <c r="D2" s="8"/>
      <c r="E2" s="8"/>
      <c r="F2" s="8" t="s">
        <v>2</v>
      </c>
      <c r="G2" s="8"/>
      <c r="H2" s="8"/>
      <c r="I2" s="8"/>
      <c r="J2" s="8"/>
    </row>
    <row r="3" ht="14.25" spans="1:12">
      <c r="A3" s="9" t="s">
        <v>3</v>
      </c>
      <c r="B3" s="9" t="s">
        <v>4</v>
      </c>
      <c r="C3" s="9" t="s">
        <v>5</v>
      </c>
      <c r="D3" s="10" t="s">
        <v>6</v>
      </c>
      <c r="E3" s="10"/>
      <c r="F3" s="10"/>
      <c r="G3" s="10" t="s">
        <v>7</v>
      </c>
      <c r="H3" s="11" t="s">
        <v>8</v>
      </c>
      <c r="I3" s="11" t="s">
        <v>9</v>
      </c>
      <c r="J3" s="38" t="s">
        <v>10</v>
      </c>
      <c r="K3" s="39" t="s">
        <v>11</v>
      </c>
      <c r="L3" s="39" t="s">
        <v>12</v>
      </c>
    </row>
    <row r="4" ht="42.75" spans="1:12">
      <c r="A4" s="9"/>
      <c r="B4" s="9"/>
      <c r="C4" s="9"/>
      <c r="D4" s="9" t="s">
        <v>13</v>
      </c>
      <c r="E4" s="9" t="s">
        <v>14</v>
      </c>
      <c r="F4" s="9" t="s">
        <v>15</v>
      </c>
      <c r="G4" s="9"/>
      <c r="H4" s="12"/>
      <c r="I4" s="12"/>
      <c r="J4" s="40"/>
      <c r="K4" s="39"/>
      <c r="L4" s="39"/>
    </row>
    <row r="5" ht="35" customHeight="1" spans="1:12">
      <c r="A5" s="22" t="s">
        <v>16</v>
      </c>
      <c r="B5" s="22" t="s">
        <v>17</v>
      </c>
      <c r="C5" s="23" t="s">
        <v>18</v>
      </c>
      <c r="D5" s="24">
        <v>3.48</v>
      </c>
      <c r="E5" s="25"/>
      <c r="F5" s="26"/>
      <c r="G5" s="27">
        <v>3.48</v>
      </c>
      <c r="H5" s="28">
        <v>112</v>
      </c>
      <c r="I5" s="41">
        <f t="shared" ref="I5:I7" si="0">G5*H5</f>
        <v>389.76</v>
      </c>
      <c r="J5" s="42" t="s">
        <v>19</v>
      </c>
      <c r="K5" s="28">
        <v>2</v>
      </c>
      <c r="L5" s="41">
        <v>224</v>
      </c>
    </row>
    <row r="6" ht="35" customHeight="1" spans="1:12">
      <c r="A6" s="22" t="s">
        <v>20</v>
      </c>
      <c r="B6" s="29" t="s">
        <v>21</v>
      </c>
      <c r="C6" s="30" t="s">
        <v>18</v>
      </c>
      <c r="D6" s="31">
        <v>2.51</v>
      </c>
      <c r="E6" s="32"/>
      <c r="F6" s="33"/>
      <c r="G6" s="28">
        <v>2.51</v>
      </c>
      <c r="H6" s="27">
        <v>112</v>
      </c>
      <c r="I6" s="41">
        <f t="shared" si="0"/>
        <v>281.12</v>
      </c>
      <c r="J6" s="42" t="s">
        <v>19</v>
      </c>
      <c r="K6" s="43">
        <v>3.8</v>
      </c>
      <c r="L6" s="41">
        <v>425.6</v>
      </c>
    </row>
    <row r="7" ht="35" customHeight="1" spans="1:12">
      <c r="A7" s="22" t="s">
        <v>22</v>
      </c>
      <c r="B7" s="34" t="s">
        <v>23</v>
      </c>
      <c r="C7" s="30" t="s">
        <v>18</v>
      </c>
      <c r="D7" s="24">
        <v>1.75</v>
      </c>
      <c r="E7" s="35"/>
      <c r="F7" s="35"/>
      <c r="G7" s="27">
        <v>1.75</v>
      </c>
      <c r="H7" s="27">
        <v>112</v>
      </c>
      <c r="I7" s="41">
        <f t="shared" si="0"/>
        <v>196</v>
      </c>
      <c r="J7" s="42" t="s">
        <v>19</v>
      </c>
      <c r="K7" s="27">
        <v>2</v>
      </c>
      <c r="L7" s="41">
        <v>224</v>
      </c>
    </row>
    <row r="8" ht="45" customHeight="1" spans="1:12">
      <c r="A8" s="36" t="s">
        <v>24</v>
      </c>
      <c r="B8" s="36"/>
      <c r="C8" s="36"/>
      <c r="D8" s="37">
        <f>SUM(D5:D7)</f>
        <v>7.74</v>
      </c>
      <c r="E8" s="37"/>
      <c r="F8" s="37"/>
      <c r="G8" s="37">
        <f t="shared" ref="G8:L8" si="1">SUM(G5:G7)</f>
        <v>7.74</v>
      </c>
      <c r="H8" s="37"/>
      <c r="I8" s="37">
        <f t="shared" si="1"/>
        <v>866.88</v>
      </c>
      <c r="J8" s="37"/>
      <c r="K8" s="37">
        <f t="shared" si="1"/>
        <v>7.8</v>
      </c>
      <c r="L8" s="37">
        <f t="shared" si="1"/>
        <v>873.6</v>
      </c>
    </row>
  </sheetData>
  <mergeCells count="13">
    <mergeCell ref="A1:L1"/>
    <mergeCell ref="A2:C2"/>
    <mergeCell ref="F2:J2"/>
    <mergeCell ref="D3:F3"/>
    <mergeCell ref="A3:A4"/>
    <mergeCell ref="B3:B4"/>
    <mergeCell ref="C3:C4"/>
    <mergeCell ref="G3:G4"/>
    <mergeCell ref="H3:H4"/>
    <mergeCell ref="I3:I4"/>
    <mergeCell ref="J3:J4"/>
    <mergeCell ref="K3:K4"/>
    <mergeCell ref="L3:L4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7"/>
  <sheetViews>
    <sheetView zoomScale="80" zoomScaleNormal="80" workbookViewId="0">
      <selection activeCell="J15" sqref="J15"/>
    </sheetView>
  </sheetViews>
  <sheetFormatPr defaultColWidth="9" defaultRowHeight="14.25" outlineLevelRow="6"/>
  <cols>
    <col min="1" max="1" width="5.5" style="4" customWidth="1"/>
    <col min="2" max="2" width="27.3416666666667" style="4" customWidth="1"/>
    <col min="3" max="3" width="18.75" style="4" customWidth="1"/>
    <col min="4" max="4" width="11" style="4" customWidth="1"/>
    <col min="5" max="5" width="12.25" style="4" customWidth="1"/>
    <col min="6" max="6" width="11.5" style="4" customWidth="1"/>
    <col min="7" max="7" width="14.8416666666667" style="4" customWidth="1"/>
    <col min="8" max="8" width="11.25" style="4" customWidth="1"/>
    <col min="9" max="9" width="9.375" style="4"/>
    <col min="10" max="10" width="31.5" style="5" customWidth="1"/>
    <col min="11" max="248" width="9" style="5"/>
    <col min="249" max="16384" width="9" style="2"/>
  </cols>
  <sheetData>
    <row r="1" s="1" customFormat="1" ht="33" customHeight="1" spans="1:10">
      <c r="A1" s="6" t="s">
        <v>25</v>
      </c>
      <c r="B1" s="6"/>
      <c r="C1" s="6"/>
      <c r="D1" s="6"/>
      <c r="E1" s="6"/>
      <c r="F1" s="6"/>
      <c r="G1" s="6"/>
      <c r="H1" s="6"/>
      <c r="I1" s="6"/>
      <c r="J1" s="6"/>
    </row>
    <row r="2" s="1" customFormat="1" ht="50" customHeight="1" spans="1:10">
      <c r="A2" s="7" t="s">
        <v>1</v>
      </c>
      <c r="B2" s="8"/>
      <c r="C2" s="8"/>
      <c r="D2" s="8"/>
      <c r="E2" s="8"/>
      <c r="F2" s="8" t="s">
        <v>26</v>
      </c>
      <c r="G2" s="8"/>
      <c r="H2" s="8"/>
      <c r="I2" s="8"/>
      <c r="J2" s="8"/>
    </row>
    <row r="3" s="1" customFormat="1" ht="21.75" customHeight="1" spans="1:10">
      <c r="A3" s="9" t="s">
        <v>3</v>
      </c>
      <c r="B3" s="9" t="s">
        <v>4</v>
      </c>
      <c r="C3" s="9" t="s">
        <v>5</v>
      </c>
      <c r="D3" s="10" t="s">
        <v>6</v>
      </c>
      <c r="E3" s="10"/>
      <c r="F3" s="10"/>
      <c r="G3" s="10" t="s">
        <v>7</v>
      </c>
      <c r="H3" s="11" t="s">
        <v>8</v>
      </c>
      <c r="I3" s="11" t="s">
        <v>27</v>
      </c>
      <c r="J3" s="17" t="s">
        <v>10</v>
      </c>
    </row>
    <row r="4" s="1" customFormat="1" ht="44" customHeight="1" spans="1:10">
      <c r="A4" s="9"/>
      <c r="B4" s="9"/>
      <c r="C4" s="9"/>
      <c r="D4" s="9" t="s">
        <v>13</v>
      </c>
      <c r="E4" s="9" t="s">
        <v>14</v>
      </c>
      <c r="F4" s="9" t="s">
        <v>15</v>
      </c>
      <c r="G4" s="9"/>
      <c r="H4" s="12"/>
      <c r="I4" s="12"/>
      <c r="J4" s="18"/>
    </row>
    <row r="5" s="1" customFormat="1" ht="31" customHeight="1" spans="1:10">
      <c r="A5" s="13">
        <v>1</v>
      </c>
      <c r="B5" s="14" t="s">
        <v>28</v>
      </c>
      <c r="C5" s="14" t="s">
        <v>29</v>
      </c>
      <c r="D5" s="14">
        <v>0.1</v>
      </c>
      <c r="E5" s="14"/>
      <c r="F5" s="14">
        <v>0</v>
      </c>
      <c r="G5" s="14">
        <v>0.1</v>
      </c>
      <c r="H5" s="14">
        <v>112</v>
      </c>
      <c r="I5" s="14">
        <f>G5*112</f>
        <v>11.2</v>
      </c>
      <c r="J5" s="19" t="s">
        <v>30</v>
      </c>
    </row>
    <row r="6" s="2" customFormat="1" ht="35" customHeight="1" spans="1:10">
      <c r="A6" s="15" t="s">
        <v>24</v>
      </c>
      <c r="B6" s="15"/>
      <c r="C6" s="15"/>
      <c r="D6" s="15">
        <f t="shared" ref="D6:F6" si="0">SUM(D5:D5)</f>
        <v>0.1</v>
      </c>
      <c r="E6" s="15">
        <f t="shared" si="0"/>
        <v>0</v>
      </c>
      <c r="F6" s="15">
        <f t="shared" si="0"/>
        <v>0</v>
      </c>
      <c r="G6" s="15">
        <v>0.1</v>
      </c>
      <c r="H6" s="15"/>
      <c r="I6" s="15">
        <v>11.2</v>
      </c>
      <c r="J6" s="20"/>
    </row>
    <row r="7" s="3" customFormat="1" ht="44" customHeight="1" spans="1:10">
      <c r="A7" s="16"/>
      <c r="B7" s="16"/>
      <c r="C7" s="16"/>
      <c r="D7" s="16"/>
      <c r="E7" s="16"/>
      <c r="F7" s="16"/>
      <c r="G7" s="16"/>
      <c r="H7" s="16"/>
      <c r="I7" s="16"/>
      <c r="J7" s="16"/>
    </row>
  </sheetData>
  <mergeCells count="12">
    <mergeCell ref="A1:J1"/>
    <mergeCell ref="A2:C2"/>
    <mergeCell ref="F2:J2"/>
    <mergeCell ref="D3:F3"/>
    <mergeCell ref="A6:C6"/>
    <mergeCell ref="A3:A4"/>
    <mergeCell ref="B3:B4"/>
    <mergeCell ref="C3:C4"/>
    <mergeCell ref="G3:G4"/>
    <mergeCell ref="H3:H4"/>
    <mergeCell ref="I3:I4"/>
    <mergeCell ref="J3:J4"/>
  </mergeCells>
  <pageMargins left="0.75" right="0.75" top="1" bottom="1" header="0.5" footer="0.5"/>
  <pageSetup paperSize="9" scale="7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王母渡镇</vt:lpstr>
      <vt:lpstr>沙地镇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时光荒凉了承诺</cp:lastModifiedBy>
  <dcterms:created xsi:type="dcterms:W3CDTF">2025-06-09T07:31:00Z</dcterms:created>
  <dcterms:modified xsi:type="dcterms:W3CDTF">2025-06-11T08:30:50Z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6579B121FA8E42D79868B392CAAFBC2A_11</vt:lpwstr>
  </property>
  <property fmtid="{D5CDD505-2E9C-101B-9397-08002B2CF9AE}" pid="3" name="KSOProductBuildVer">
    <vt:lpwstr>2052-12.1.0.21171</vt:lpwstr>
  </property>
</Properties>
</file>